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Sheet1!$13:$13</definedName>
  </definedNames>
  <calcPr calcId="124519"/>
</workbook>
</file>

<file path=xl/calcChain.xml><?xml version="1.0" encoding="utf-8"?>
<calcChain xmlns="http://schemas.openxmlformats.org/spreadsheetml/2006/main">
  <c r="I31" i="1"/>
  <c r="I32"/>
  <c r="I33"/>
  <c r="I34"/>
  <c r="I17"/>
  <c r="I16"/>
  <c r="I15"/>
  <c r="I14"/>
  <c r="J21"/>
  <c r="J29"/>
  <c r="J27"/>
  <c r="J20"/>
  <c r="K20" s="1"/>
  <c r="J22"/>
  <c r="J24"/>
  <c r="J25"/>
  <c r="J23"/>
  <c r="K23" s="1"/>
  <c r="J26"/>
  <c r="K26" s="1"/>
  <c r="J28"/>
  <c r="J30"/>
  <c r="J32"/>
  <c r="K32" s="1"/>
  <c r="J33"/>
  <c r="K33" s="1"/>
  <c r="J34"/>
  <c r="K34" s="1"/>
  <c r="J31"/>
  <c r="K31" s="1"/>
  <c r="J19"/>
  <c r="K19" s="1"/>
  <c r="J16"/>
  <c r="K16" s="1"/>
  <c r="J17"/>
  <c r="K17" s="1"/>
  <c r="J18"/>
  <c r="K18" s="1"/>
  <c r="J15"/>
  <c r="K15" s="1"/>
  <c r="J14"/>
  <c r="K14" s="1"/>
  <c r="K21" l="1"/>
  <c r="K24"/>
  <c r="K29"/>
  <c r="K27"/>
</calcChain>
</file>

<file path=xl/sharedStrings.xml><?xml version="1.0" encoding="utf-8"?>
<sst xmlns="http://schemas.openxmlformats.org/spreadsheetml/2006/main" count="99" uniqueCount="77">
  <si>
    <t>STT</t>
  </si>
  <si>
    <t>Tổ</t>
  </si>
  <si>
    <t>Họ và tên GV</t>
  </si>
  <si>
    <t>Lê Thị Hồng</t>
  </si>
  <si>
    <t>Vân</t>
  </si>
  <si>
    <t>Phan Thị Thùy</t>
  </si>
  <si>
    <t>Trang</t>
  </si>
  <si>
    <t xml:space="preserve">Lê Thị Mai </t>
  </si>
  <si>
    <t>Hường</t>
  </si>
  <si>
    <t xml:space="preserve">Nguyễn Thị </t>
  </si>
  <si>
    <t>Dinh</t>
  </si>
  <si>
    <t xml:space="preserve">Đỗ Thị </t>
  </si>
  <si>
    <t>Ngát</t>
  </si>
  <si>
    <t>Nguyễn Thị</t>
  </si>
  <si>
    <t>Mai</t>
  </si>
  <si>
    <t xml:space="preserve">Bùi Thành </t>
  </si>
  <si>
    <t>Dũng</t>
  </si>
  <si>
    <t>Trần Văn</t>
  </si>
  <si>
    <t>Lượng</t>
  </si>
  <si>
    <t>Nguyễn Anh</t>
  </si>
  <si>
    <t>Kiệt</t>
  </si>
  <si>
    <t>Đinh Thị</t>
  </si>
  <si>
    <t>Huyên</t>
  </si>
  <si>
    <t xml:space="preserve">Phạm Thị </t>
  </si>
  <si>
    <t>Vinh</t>
  </si>
  <si>
    <t>Thơm</t>
  </si>
  <si>
    <t>Nguyễn Ngọc</t>
  </si>
  <si>
    <t>Quỳnh</t>
  </si>
  <si>
    <t>Trần Thị Hồng</t>
  </si>
  <si>
    <t>Thu</t>
  </si>
  <si>
    <t xml:space="preserve">Lương Thị Thanh </t>
  </si>
  <si>
    <t>Hà</t>
  </si>
  <si>
    <t xml:space="preserve">Cao Thị Hồng </t>
  </si>
  <si>
    <t>Thắm</t>
  </si>
  <si>
    <t>Hoàng Thị</t>
  </si>
  <si>
    <t>Môn dạy</t>
  </si>
  <si>
    <t>NNLCB của CNMLN 1</t>
  </si>
  <si>
    <t>NNLCB của CNMLN 2</t>
  </si>
  <si>
    <t>Số tiết/môn</t>
  </si>
  <si>
    <t>Pháp luật đại cương</t>
  </si>
  <si>
    <t>ĐLCM của ĐCSVN</t>
  </si>
  <si>
    <t>Giáo dục Chính trị</t>
  </si>
  <si>
    <t>TTHCM</t>
  </si>
  <si>
    <t>Chính trị</t>
  </si>
  <si>
    <t>NNLCBCCNML 1</t>
  </si>
  <si>
    <t>NNLCB của
 CNMác _Lênin</t>
  </si>
  <si>
    <t xml:space="preserve">Pháp luật </t>
  </si>
  <si>
    <t xml:space="preserve">ĐLCM của ĐCSVN
</t>
  </si>
  <si>
    <t>Pháp luật</t>
  </si>
  <si>
    <t>Khóa</t>
  </si>
  <si>
    <t>Số tiết/tuần</t>
  </si>
  <si>
    <t>3 lớp học 3tiết/tuần học trong 10 tuần</t>
  </si>
  <si>
    <t>1 lớp học 3tiết/tuần học trong 10 tuần</t>
  </si>
  <si>
    <t>2 lớp học 3tiết/tuần học trong 10 tuần</t>
  </si>
  <si>
    <t>DỰ KIẾN BẢNG TÍNH KHỐI LƯỢNG HKI NĂM HỌC 2015-2016
 CỦA KHOA LÝ LUẬN CHÍNH TRỊ</t>
  </si>
  <si>
    <t>Tổng số tiết</t>
  </si>
  <si>
    <t>Số Lớp</t>
  </si>
  <si>
    <t>Số tiết</t>
  </si>
  <si>
    <t>2014 CĐCN</t>
  </si>
  <si>
    <t>2015 TN</t>
  </si>
  <si>
    <t>2015 CĐCN</t>
  </si>
  <si>
    <t>15 CĐN</t>
  </si>
  <si>
    <t>2013 CĐCN</t>
  </si>
  <si>
    <t xml:space="preserve">Tổng số lớp 14CĐCN: 17 </t>
  </si>
  <si>
    <t xml:space="preserve">Tổng số lớp 15CĐCN: 40 </t>
  </si>
  <si>
    <t>Tổng số lớp 15TCCN (12+2): 6</t>
  </si>
  <si>
    <t xml:space="preserve">Tổng số lớp 13CĐCN: 5  </t>
  </si>
  <si>
    <t>MÔN ĐLCMCĐCSVN (225 tiết)</t>
  </si>
  <si>
    <t xml:space="preserve">Tổng số lớp 15CĐN: 2 </t>
  </si>
  <si>
    <t>MÔN CHÍNH TRỊ (180 tiết)</t>
  </si>
  <si>
    <t>MÔN NNLCBCCNMÁC -LÊNIN 2: 4 LỚP (180 tiết)</t>
  </si>
  <si>
    <t>Tổng số tiết giảng dạy HKI của khoa LLCT: 3165 tiết</t>
  </si>
  <si>
    <t>MÔN NNLCBCCNMÁC-LÊNIN 1: 31 LỚP (930 tiết) (Trừ khoa  ĐĐT_HKII dạy)</t>
  </si>
  <si>
    <t>MÔN GIÁO DỤC CHÍNH TRỊ: 6 LỚP (450 tiết)</t>
  </si>
  <si>
    <t>MÔN PHÁP LUẬT ĐC: 21 LỚP (630 tiết) (Trừ khoa Ô, CNTT, May_HKII dạy)</t>
  </si>
  <si>
    <t>MÔN TTHCM: 13 LỚP (390 tiết)</t>
  </si>
  <si>
    <t>MÔN PHÁP LUẬT: 6 LỚP (180 tiết)</t>
  </si>
</sst>
</file>

<file path=xl/styles.xml><?xml version="1.0" encoding="utf-8"?>
<styleSheet xmlns="http://schemas.openxmlformats.org/spreadsheetml/2006/main">
  <fonts count="10">
    <font>
      <sz val="13"/>
      <color theme="1"/>
      <name val="Times New Roman"/>
      <family val="2"/>
    </font>
    <font>
      <sz val="16"/>
      <color theme="1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" fillId="0" borderId="0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C1" workbookViewId="0">
      <selection activeCell="D9" sqref="D9:J9"/>
    </sheetView>
  </sheetViews>
  <sheetFormatPr defaultRowHeight="16.5"/>
  <cols>
    <col min="1" max="1" width="4.21875" customWidth="1"/>
    <col min="2" max="2" width="16.5546875" customWidth="1"/>
    <col min="3" max="3" width="9.77734375" customWidth="1"/>
    <col min="4" max="4" width="11.44140625" customWidth="1"/>
    <col min="5" max="5" width="12.6640625" customWidth="1"/>
    <col min="6" max="6" width="18.21875" customWidth="1"/>
    <col min="7" max="7" width="7.21875" customWidth="1"/>
    <col min="8" max="8" width="10.109375" customWidth="1"/>
    <col min="9" max="9" width="9.44140625" customWidth="1"/>
    <col min="10" max="10" width="8.88671875" customWidth="1"/>
    <col min="11" max="11" width="13.6640625" customWidth="1"/>
  </cols>
  <sheetData>
    <row r="1" spans="1:12" s="1" customFormat="1" ht="15" customHeight="1">
      <c r="B1" s="10"/>
      <c r="C1" s="11"/>
      <c r="D1" s="11"/>
      <c r="E1" s="11"/>
      <c r="F1" s="11"/>
      <c r="G1" s="11"/>
      <c r="H1" s="11"/>
      <c r="I1" s="11"/>
      <c r="J1" s="11"/>
      <c r="K1" s="11"/>
    </row>
    <row r="2" spans="1:12" s="1" customFormat="1" ht="24" customHeight="1">
      <c r="A2" s="38" t="s">
        <v>66</v>
      </c>
      <c r="B2" s="38"/>
      <c r="C2" s="38"/>
      <c r="D2" s="38" t="s">
        <v>67</v>
      </c>
      <c r="E2" s="38"/>
      <c r="F2" s="38"/>
      <c r="G2" s="38"/>
      <c r="H2" s="38"/>
      <c r="I2" s="38"/>
      <c r="J2" s="38"/>
      <c r="K2" s="39" t="s">
        <v>71</v>
      </c>
    </row>
    <row r="3" spans="1:12" s="1" customFormat="1" ht="24" customHeight="1">
      <c r="A3" s="40" t="s">
        <v>63</v>
      </c>
      <c r="B3" s="40"/>
      <c r="C3" s="40"/>
      <c r="D3" s="38" t="s">
        <v>75</v>
      </c>
      <c r="E3" s="38"/>
      <c r="F3" s="38"/>
      <c r="G3" s="38"/>
      <c r="H3" s="38"/>
      <c r="I3" s="38"/>
      <c r="J3" s="38"/>
      <c r="K3" s="39"/>
    </row>
    <row r="4" spans="1:12" s="1" customFormat="1" ht="24" customHeight="1">
      <c r="A4" s="40"/>
      <c r="B4" s="40"/>
      <c r="C4" s="40"/>
      <c r="D4" s="38" t="s">
        <v>70</v>
      </c>
      <c r="E4" s="38"/>
      <c r="F4" s="38"/>
      <c r="G4" s="38"/>
      <c r="H4" s="38"/>
      <c r="I4" s="38"/>
      <c r="J4" s="38"/>
      <c r="K4" s="39"/>
    </row>
    <row r="5" spans="1:12" s="1" customFormat="1" ht="24" customHeight="1">
      <c r="A5" s="40" t="s">
        <v>64</v>
      </c>
      <c r="B5" s="40"/>
      <c r="C5" s="40"/>
      <c r="D5" s="38" t="s">
        <v>72</v>
      </c>
      <c r="E5" s="38"/>
      <c r="F5" s="38"/>
      <c r="G5" s="38"/>
      <c r="H5" s="38"/>
      <c r="I5" s="38"/>
      <c r="J5" s="38"/>
      <c r="K5" s="39"/>
    </row>
    <row r="6" spans="1:12" s="1" customFormat="1" ht="24" customHeight="1">
      <c r="A6" s="40"/>
      <c r="B6" s="40"/>
      <c r="C6" s="40"/>
      <c r="D6" s="38" t="s">
        <v>74</v>
      </c>
      <c r="E6" s="38"/>
      <c r="F6" s="38"/>
      <c r="G6" s="38"/>
      <c r="H6" s="38"/>
      <c r="I6" s="38"/>
      <c r="J6" s="38"/>
      <c r="K6" s="39"/>
    </row>
    <row r="7" spans="1:12" s="1" customFormat="1" ht="24" customHeight="1">
      <c r="A7" s="38" t="s">
        <v>68</v>
      </c>
      <c r="B7" s="38"/>
      <c r="C7" s="38"/>
      <c r="D7" s="38" t="s">
        <v>69</v>
      </c>
      <c r="E7" s="38"/>
      <c r="F7" s="38"/>
      <c r="G7" s="38"/>
      <c r="H7" s="38"/>
      <c r="I7" s="38"/>
      <c r="J7" s="38"/>
      <c r="K7" s="39"/>
    </row>
    <row r="8" spans="1:12" s="1" customFormat="1" ht="24" customHeight="1">
      <c r="A8" s="40" t="s">
        <v>65</v>
      </c>
      <c r="B8" s="40"/>
      <c r="C8" s="40"/>
      <c r="D8" s="38" t="s">
        <v>73</v>
      </c>
      <c r="E8" s="38"/>
      <c r="F8" s="38"/>
      <c r="G8" s="38"/>
      <c r="H8" s="38"/>
      <c r="I8" s="38"/>
      <c r="J8" s="38"/>
      <c r="K8" s="39"/>
    </row>
    <row r="9" spans="1:12" s="1" customFormat="1" ht="24" customHeight="1">
      <c r="A9" s="40"/>
      <c r="B9" s="40"/>
      <c r="C9" s="40"/>
      <c r="D9" s="38" t="s">
        <v>76</v>
      </c>
      <c r="E9" s="38"/>
      <c r="F9" s="38"/>
      <c r="G9" s="38"/>
      <c r="H9" s="38"/>
      <c r="I9" s="38"/>
      <c r="J9" s="38"/>
      <c r="K9" s="39"/>
    </row>
    <row r="10" spans="1:12" s="1" customFormat="1" ht="15" customHeight="1">
      <c r="A10" s="18"/>
      <c r="B10" s="18"/>
      <c r="C10" s="18"/>
      <c r="D10" s="19"/>
      <c r="E10" s="19"/>
      <c r="F10" s="19"/>
      <c r="G10" s="19"/>
      <c r="H10" s="19"/>
      <c r="I10" s="19"/>
      <c r="J10" s="19"/>
      <c r="K10" s="22"/>
    </row>
    <row r="11" spans="1:12" s="1" customFormat="1" ht="61.5" customHeight="1">
      <c r="A11" s="37" t="s">
        <v>54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21"/>
    </row>
    <row r="12" spans="1:12" s="1" customFormat="1" ht="9.75" customHeight="1">
      <c r="A12" s="17"/>
      <c r="B12" s="17"/>
      <c r="C12" s="17"/>
      <c r="D12" s="20"/>
      <c r="E12" s="20"/>
      <c r="F12" s="20"/>
      <c r="G12" s="20"/>
      <c r="H12" s="20"/>
      <c r="I12" s="20"/>
      <c r="J12" s="20"/>
      <c r="K12" s="14"/>
    </row>
    <row r="13" spans="1:12" s="8" customFormat="1" ht="51" customHeight="1">
      <c r="A13" s="6" t="s">
        <v>0</v>
      </c>
      <c r="B13" s="28" t="s">
        <v>2</v>
      </c>
      <c r="C13" s="28"/>
      <c r="D13" s="6" t="s">
        <v>1</v>
      </c>
      <c r="E13" s="6" t="s">
        <v>49</v>
      </c>
      <c r="F13" s="6" t="s">
        <v>35</v>
      </c>
      <c r="G13" s="7" t="s">
        <v>56</v>
      </c>
      <c r="H13" s="7" t="s">
        <v>38</v>
      </c>
      <c r="I13" s="7" t="s">
        <v>50</v>
      </c>
      <c r="J13" s="7" t="s">
        <v>57</v>
      </c>
      <c r="K13" s="7" t="s">
        <v>55</v>
      </c>
    </row>
    <row r="14" spans="1:12" s="2" customFormat="1" ht="24.95" customHeight="1">
      <c r="A14" s="3">
        <v>1</v>
      </c>
      <c r="B14" s="4" t="s">
        <v>5</v>
      </c>
      <c r="C14" s="5" t="s">
        <v>6</v>
      </c>
      <c r="D14" s="33" t="s">
        <v>45</v>
      </c>
      <c r="E14" s="9" t="s">
        <v>58</v>
      </c>
      <c r="F14" s="15" t="s">
        <v>37</v>
      </c>
      <c r="G14" s="3">
        <v>4</v>
      </c>
      <c r="H14" s="3">
        <v>45</v>
      </c>
      <c r="I14" s="9">
        <f>G14*3</f>
        <v>12</v>
      </c>
      <c r="J14" s="9">
        <f>G14*H14</f>
        <v>180</v>
      </c>
      <c r="K14" s="9">
        <f>J14</f>
        <v>180</v>
      </c>
    </row>
    <row r="15" spans="1:12" s="2" customFormat="1" ht="24.95" customHeight="1">
      <c r="A15" s="3">
        <v>2</v>
      </c>
      <c r="B15" s="4" t="s">
        <v>3</v>
      </c>
      <c r="C15" s="5" t="s">
        <v>4</v>
      </c>
      <c r="D15" s="34"/>
      <c r="E15" s="36" t="s">
        <v>60</v>
      </c>
      <c r="F15" s="15" t="s">
        <v>36</v>
      </c>
      <c r="G15" s="3">
        <v>5</v>
      </c>
      <c r="H15" s="3">
        <v>30</v>
      </c>
      <c r="I15" s="9">
        <f t="shared" ref="I15:I17" si="0">G15*2</f>
        <v>10</v>
      </c>
      <c r="J15" s="9">
        <f>G15*H15</f>
        <v>150</v>
      </c>
      <c r="K15" s="12">
        <f>J15</f>
        <v>150</v>
      </c>
    </row>
    <row r="16" spans="1:12" s="2" customFormat="1" ht="24.95" customHeight="1">
      <c r="A16" s="3">
        <v>3</v>
      </c>
      <c r="B16" s="4" t="s">
        <v>7</v>
      </c>
      <c r="C16" s="5" t="s">
        <v>8</v>
      </c>
      <c r="D16" s="34"/>
      <c r="E16" s="36"/>
      <c r="F16" s="15" t="s">
        <v>36</v>
      </c>
      <c r="G16" s="3">
        <v>6</v>
      </c>
      <c r="H16" s="3">
        <v>30</v>
      </c>
      <c r="I16" s="9">
        <f t="shared" si="0"/>
        <v>12</v>
      </c>
      <c r="J16" s="9">
        <f t="shared" ref="J16:J34" si="1">G16*H16</f>
        <v>180</v>
      </c>
      <c r="K16" s="9">
        <f t="shared" ref="K16:K20" si="2">J16</f>
        <v>180</v>
      </c>
    </row>
    <row r="17" spans="1:12" s="2" customFormat="1" ht="24.95" customHeight="1">
      <c r="A17" s="3">
        <v>4</v>
      </c>
      <c r="B17" s="4" t="s">
        <v>9</v>
      </c>
      <c r="C17" s="5" t="s">
        <v>10</v>
      </c>
      <c r="D17" s="34"/>
      <c r="E17" s="36"/>
      <c r="F17" s="15" t="s">
        <v>36</v>
      </c>
      <c r="G17" s="3">
        <v>6</v>
      </c>
      <c r="H17" s="3">
        <v>30</v>
      </c>
      <c r="I17" s="9">
        <f t="shared" si="0"/>
        <v>12</v>
      </c>
      <c r="J17" s="9">
        <f t="shared" si="1"/>
        <v>180</v>
      </c>
      <c r="K17" s="9">
        <f t="shared" si="2"/>
        <v>180</v>
      </c>
    </row>
    <row r="18" spans="1:12" s="2" customFormat="1" ht="24.95" customHeight="1">
      <c r="A18" s="3">
        <v>5</v>
      </c>
      <c r="B18" s="4" t="s">
        <v>11</v>
      </c>
      <c r="C18" s="5" t="s">
        <v>12</v>
      </c>
      <c r="D18" s="35"/>
      <c r="E18" s="36"/>
      <c r="F18" s="15" t="s">
        <v>36</v>
      </c>
      <c r="G18" s="3">
        <v>7</v>
      </c>
      <c r="H18" s="3">
        <v>30</v>
      </c>
      <c r="I18" s="9">
        <v>17</v>
      </c>
      <c r="J18" s="9">
        <f t="shared" si="1"/>
        <v>210</v>
      </c>
      <c r="K18" s="9">
        <f t="shared" si="2"/>
        <v>210</v>
      </c>
      <c r="L18" s="2" t="s">
        <v>51</v>
      </c>
    </row>
    <row r="19" spans="1:12" s="2" customFormat="1" ht="24.95" customHeight="1">
      <c r="A19" s="3">
        <v>6</v>
      </c>
      <c r="B19" s="4" t="s">
        <v>13</v>
      </c>
      <c r="C19" s="5" t="s">
        <v>14</v>
      </c>
      <c r="D19" s="23" t="s">
        <v>46</v>
      </c>
      <c r="E19" s="36"/>
      <c r="F19" s="15" t="s">
        <v>39</v>
      </c>
      <c r="G19" s="3">
        <v>9</v>
      </c>
      <c r="H19" s="3">
        <v>30</v>
      </c>
      <c r="I19" s="9">
        <v>19</v>
      </c>
      <c r="J19" s="9">
        <f t="shared" si="1"/>
        <v>270</v>
      </c>
      <c r="K19" s="9">
        <f t="shared" si="2"/>
        <v>270</v>
      </c>
      <c r="L19" s="2" t="s">
        <v>52</v>
      </c>
    </row>
    <row r="20" spans="1:12" s="2" customFormat="1" ht="24.95" customHeight="1">
      <c r="A20" s="3">
        <v>7</v>
      </c>
      <c r="B20" s="4" t="s">
        <v>15</v>
      </c>
      <c r="C20" s="5" t="s">
        <v>16</v>
      </c>
      <c r="D20" s="23"/>
      <c r="E20" s="36"/>
      <c r="F20" s="15" t="s">
        <v>39</v>
      </c>
      <c r="G20" s="3">
        <v>9</v>
      </c>
      <c r="H20" s="3">
        <v>30</v>
      </c>
      <c r="I20" s="9">
        <v>18</v>
      </c>
      <c r="J20" s="9">
        <f t="shared" si="1"/>
        <v>270</v>
      </c>
      <c r="K20" s="9">
        <f t="shared" si="2"/>
        <v>270</v>
      </c>
    </row>
    <row r="21" spans="1:12" s="2" customFormat="1" ht="24.95" customHeight="1">
      <c r="A21" s="23">
        <v>8</v>
      </c>
      <c r="B21" s="31" t="s">
        <v>17</v>
      </c>
      <c r="C21" s="29" t="s">
        <v>18</v>
      </c>
      <c r="D21" s="23"/>
      <c r="E21" s="36"/>
      <c r="F21" s="15" t="s">
        <v>39</v>
      </c>
      <c r="G21" s="3">
        <v>3</v>
      </c>
      <c r="H21" s="3">
        <v>30</v>
      </c>
      <c r="I21" s="26">
        <v>20</v>
      </c>
      <c r="J21" s="9">
        <f t="shared" si="1"/>
        <v>90</v>
      </c>
      <c r="K21" s="26">
        <f>J21+J22</f>
        <v>270</v>
      </c>
      <c r="L21" s="2" t="s">
        <v>53</v>
      </c>
    </row>
    <row r="22" spans="1:12" s="2" customFormat="1" ht="24.95" customHeight="1">
      <c r="A22" s="23"/>
      <c r="B22" s="32"/>
      <c r="C22" s="30"/>
      <c r="D22" s="23"/>
      <c r="E22" s="13" t="s">
        <v>59</v>
      </c>
      <c r="F22" s="15" t="s">
        <v>48</v>
      </c>
      <c r="G22" s="3">
        <v>6</v>
      </c>
      <c r="H22" s="3">
        <v>30</v>
      </c>
      <c r="I22" s="27"/>
      <c r="J22" s="9">
        <f t="shared" si="1"/>
        <v>180</v>
      </c>
      <c r="K22" s="27"/>
    </row>
    <row r="23" spans="1:12" s="2" customFormat="1" ht="24.95" customHeight="1">
      <c r="A23" s="3">
        <v>9</v>
      </c>
      <c r="B23" s="4" t="s">
        <v>21</v>
      </c>
      <c r="C23" s="5" t="s">
        <v>22</v>
      </c>
      <c r="D23" s="33" t="s">
        <v>47</v>
      </c>
      <c r="E23" s="9" t="s">
        <v>62</v>
      </c>
      <c r="F23" s="15" t="s">
        <v>40</v>
      </c>
      <c r="G23" s="3">
        <v>5</v>
      </c>
      <c r="H23" s="3">
        <v>45</v>
      </c>
      <c r="I23" s="9">
        <v>15</v>
      </c>
      <c r="J23" s="9">
        <f>G23*H23</f>
        <v>225</v>
      </c>
      <c r="K23" s="9">
        <f>J23</f>
        <v>225</v>
      </c>
    </row>
    <row r="24" spans="1:12" s="2" customFormat="1" ht="24.95" customHeight="1">
      <c r="A24" s="23">
        <v>10</v>
      </c>
      <c r="B24" s="24" t="s">
        <v>19</v>
      </c>
      <c r="C24" s="25" t="s">
        <v>20</v>
      </c>
      <c r="D24" s="34"/>
      <c r="E24" s="13" t="s">
        <v>59</v>
      </c>
      <c r="F24" s="15" t="s">
        <v>41</v>
      </c>
      <c r="G24" s="3">
        <v>1</v>
      </c>
      <c r="H24" s="3">
        <v>75</v>
      </c>
      <c r="I24" s="26">
        <v>11</v>
      </c>
      <c r="J24" s="9">
        <f t="shared" si="1"/>
        <v>75</v>
      </c>
      <c r="K24" s="23">
        <f>J24+J25</f>
        <v>165</v>
      </c>
    </row>
    <row r="25" spans="1:12" s="2" customFormat="1" ht="24.95" customHeight="1">
      <c r="A25" s="23"/>
      <c r="B25" s="24"/>
      <c r="C25" s="25"/>
      <c r="D25" s="34"/>
      <c r="E25" s="13" t="s">
        <v>61</v>
      </c>
      <c r="F25" s="16" t="s">
        <v>43</v>
      </c>
      <c r="G25" s="3">
        <v>1</v>
      </c>
      <c r="H25" s="3">
        <v>90</v>
      </c>
      <c r="I25" s="27"/>
      <c r="J25" s="9">
        <f t="shared" si="1"/>
        <v>90</v>
      </c>
      <c r="K25" s="23"/>
    </row>
    <row r="26" spans="1:12" s="2" customFormat="1" ht="24.95" customHeight="1">
      <c r="A26" s="3">
        <v>11</v>
      </c>
      <c r="B26" s="4" t="s">
        <v>23</v>
      </c>
      <c r="C26" s="5" t="s">
        <v>24</v>
      </c>
      <c r="D26" s="34"/>
      <c r="E26" s="13" t="s">
        <v>59</v>
      </c>
      <c r="F26" s="15" t="s">
        <v>41</v>
      </c>
      <c r="G26" s="3">
        <v>3</v>
      </c>
      <c r="H26" s="3">
        <v>75</v>
      </c>
      <c r="I26" s="9">
        <v>15</v>
      </c>
      <c r="J26" s="9">
        <f t="shared" si="1"/>
        <v>225</v>
      </c>
      <c r="K26" s="9">
        <f>J26</f>
        <v>225</v>
      </c>
    </row>
    <row r="27" spans="1:12" s="2" customFormat="1" ht="24.95" customHeight="1">
      <c r="A27" s="23">
        <v>12</v>
      </c>
      <c r="B27" s="24" t="s">
        <v>11</v>
      </c>
      <c r="C27" s="25" t="s">
        <v>25</v>
      </c>
      <c r="D27" s="34"/>
      <c r="E27" s="9" t="s">
        <v>60</v>
      </c>
      <c r="F27" s="15" t="s">
        <v>44</v>
      </c>
      <c r="G27" s="3">
        <v>2</v>
      </c>
      <c r="H27" s="3">
        <v>30</v>
      </c>
      <c r="I27" s="26">
        <v>9</v>
      </c>
      <c r="J27" s="9">
        <f t="shared" si="1"/>
        <v>60</v>
      </c>
      <c r="K27" s="23">
        <f>J27+J28</f>
        <v>135</v>
      </c>
    </row>
    <row r="28" spans="1:12" s="2" customFormat="1" ht="24.95" customHeight="1">
      <c r="A28" s="23"/>
      <c r="B28" s="24"/>
      <c r="C28" s="25"/>
      <c r="D28" s="34"/>
      <c r="E28" s="33" t="s">
        <v>59</v>
      </c>
      <c r="F28" s="15" t="s">
        <v>41</v>
      </c>
      <c r="G28" s="3">
        <v>1</v>
      </c>
      <c r="H28" s="3">
        <v>75</v>
      </c>
      <c r="I28" s="27"/>
      <c r="J28" s="9">
        <f t="shared" si="1"/>
        <v>75</v>
      </c>
      <c r="K28" s="23"/>
    </row>
    <row r="29" spans="1:12" s="2" customFormat="1" ht="24.95" customHeight="1">
      <c r="A29" s="23">
        <v>13</v>
      </c>
      <c r="B29" s="24" t="s">
        <v>26</v>
      </c>
      <c r="C29" s="25" t="s">
        <v>27</v>
      </c>
      <c r="D29" s="34"/>
      <c r="E29" s="34"/>
      <c r="F29" s="15" t="s">
        <v>41</v>
      </c>
      <c r="G29" s="3">
        <v>1</v>
      </c>
      <c r="H29" s="3">
        <v>75</v>
      </c>
      <c r="I29" s="26">
        <v>10</v>
      </c>
      <c r="J29" s="9">
        <f t="shared" si="1"/>
        <v>75</v>
      </c>
      <c r="K29" s="23">
        <f>J29+J30</f>
        <v>165</v>
      </c>
    </row>
    <row r="30" spans="1:12" s="2" customFormat="1" ht="24.95" customHeight="1">
      <c r="A30" s="23"/>
      <c r="B30" s="24"/>
      <c r="C30" s="25"/>
      <c r="D30" s="35"/>
      <c r="E30" s="13" t="s">
        <v>61</v>
      </c>
      <c r="F30" s="16" t="s">
        <v>43</v>
      </c>
      <c r="G30" s="3">
        <v>1</v>
      </c>
      <c r="H30" s="3">
        <v>90</v>
      </c>
      <c r="I30" s="27"/>
      <c r="J30" s="9">
        <f t="shared" si="1"/>
        <v>90</v>
      </c>
      <c r="K30" s="23"/>
    </row>
    <row r="31" spans="1:12" s="2" customFormat="1" ht="24.95" customHeight="1">
      <c r="A31" s="3">
        <v>14</v>
      </c>
      <c r="B31" s="4" t="s">
        <v>34</v>
      </c>
      <c r="C31" s="5" t="s">
        <v>6</v>
      </c>
      <c r="D31" s="23" t="s">
        <v>42</v>
      </c>
      <c r="E31" s="13" t="s">
        <v>60</v>
      </c>
      <c r="F31" s="15" t="s">
        <v>36</v>
      </c>
      <c r="G31" s="3">
        <v>5</v>
      </c>
      <c r="H31" s="3">
        <v>30</v>
      </c>
      <c r="I31" s="9">
        <f t="shared" ref="I31:I34" si="3">G31*2</f>
        <v>10</v>
      </c>
      <c r="J31" s="9">
        <f>G31*H31</f>
        <v>150</v>
      </c>
      <c r="K31" s="12">
        <f>J31</f>
        <v>150</v>
      </c>
    </row>
    <row r="32" spans="1:12" s="2" customFormat="1" ht="24.95" customHeight="1">
      <c r="A32" s="3">
        <v>15</v>
      </c>
      <c r="B32" s="4" t="s">
        <v>28</v>
      </c>
      <c r="C32" s="5" t="s">
        <v>29</v>
      </c>
      <c r="D32" s="23"/>
      <c r="E32" s="23" t="s">
        <v>58</v>
      </c>
      <c r="F32" s="15" t="s">
        <v>42</v>
      </c>
      <c r="G32" s="3">
        <v>4</v>
      </c>
      <c r="H32" s="3">
        <v>30</v>
      </c>
      <c r="I32" s="9">
        <f t="shared" si="3"/>
        <v>8</v>
      </c>
      <c r="J32" s="9">
        <f t="shared" si="1"/>
        <v>120</v>
      </c>
      <c r="K32" s="9">
        <f t="shared" ref="K32:K34" si="4">J32</f>
        <v>120</v>
      </c>
    </row>
    <row r="33" spans="1:11" s="2" customFormat="1" ht="24.95" customHeight="1">
      <c r="A33" s="3">
        <v>16</v>
      </c>
      <c r="B33" s="4" t="s">
        <v>30</v>
      </c>
      <c r="C33" s="5" t="s">
        <v>31</v>
      </c>
      <c r="D33" s="23"/>
      <c r="E33" s="23"/>
      <c r="F33" s="15" t="s">
        <v>42</v>
      </c>
      <c r="G33" s="3">
        <v>5</v>
      </c>
      <c r="H33" s="3">
        <v>30</v>
      </c>
      <c r="I33" s="9">
        <f t="shared" si="3"/>
        <v>10</v>
      </c>
      <c r="J33" s="9">
        <f t="shared" si="1"/>
        <v>150</v>
      </c>
      <c r="K33" s="9">
        <f t="shared" si="4"/>
        <v>150</v>
      </c>
    </row>
    <row r="34" spans="1:11" s="2" customFormat="1" ht="24.95" customHeight="1">
      <c r="A34" s="3">
        <v>17</v>
      </c>
      <c r="B34" s="4" t="s">
        <v>32</v>
      </c>
      <c r="C34" s="5" t="s">
        <v>33</v>
      </c>
      <c r="D34" s="23"/>
      <c r="E34" s="23"/>
      <c r="F34" s="15" t="s">
        <v>42</v>
      </c>
      <c r="G34" s="3">
        <v>4</v>
      </c>
      <c r="H34" s="3">
        <v>30</v>
      </c>
      <c r="I34" s="9">
        <f t="shared" si="3"/>
        <v>8</v>
      </c>
      <c r="J34" s="9">
        <f t="shared" si="1"/>
        <v>120</v>
      </c>
      <c r="K34" s="9">
        <f t="shared" si="4"/>
        <v>120</v>
      </c>
    </row>
  </sheetData>
  <mergeCells count="43">
    <mergeCell ref="A11:K11"/>
    <mergeCell ref="D2:J2"/>
    <mergeCell ref="D3:J3"/>
    <mergeCell ref="D4:J4"/>
    <mergeCell ref="A21:A22"/>
    <mergeCell ref="K2:K9"/>
    <mergeCell ref="A2:C2"/>
    <mergeCell ref="A3:C4"/>
    <mergeCell ref="A5:C6"/>
    <mergeCell ref="A7:C7"/>
    <mergeCell ref="A8:C9"/>
    <mergeCell ref="D5:J5"/>
    <mergeCell ref="D6:J6"/>
    <mergeCell ref="D7:J7"/>
    <mergeCell ref="D8:J8"/>
    <mergeCell ref="D9:J9"/>
    <mergeCell ref="D31:D34"/>
    <mergeCell ref="B13:C13"/>
    <mergeCell ref="C21:C22"/>
    <mergeCell ref="B21:B22"/>
    <mergeCell ref="K21:K22"/>
    <mergeCell ref="D14:D18"/>
    <mergeCell ref="E32:E34"/>
    <mergeCell ref="B24:B25"/>
    <mergeCell ref="C24:C25"/>
    <mergeCell ref="K24:K25"/>
    <mergeCell ref="D19:D22"/>
    <mergeCell ref="K29:K30"/>
    <mergeCell ref="C29:C30"/>
    <mergeCell ref="E15:E21"/>
    <mergeCell ref="E28:E29"/>
    <mergeCell ref="D23:D30"/>
    <mergeCell ref="I24:I25"/>
    <mergeCell ref="I21:I22"/>
    <mergeCell ref="I29:I30"/>
    <mergeCell ref="I27:I28"/>
    <mergeCell ref="K27:K28"/>
    <mergeCell ref="A24:A25"/>
    <mergeCell ref="A27:A28"/>
    <mergeCell ref="A29:A30"/>
    <mergeCell ref="B29:B30"/>
    <mergeCell ref="C27:C28"/>
    <mergeCell ref="B27:B28"/>
  </mergeCells>
  <pageMargins left="0.47" right="0.19685039370078741" top="0.26" bottom="0.15" header="0.11811023622047245" footer="0.15748031496062992"/>
  <pageSetup paperSize="9" orientation="landscape" horizontalDpi="0" verticalDpi="0" r:id="rId1"/>
  <ignoredErrors>
    <ignoredError sqref="I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2015-10-10T01:32:33Z</cp:lastPrinted>
  <dcterms:created xsi:type="dcterms:W3CDTF">2015-10-07T00:20:09Z</dcterms:created>
  <dcterms:modified xsi:type="dcterms:W3CDTF">2015-10-10T04:49:57Z</dcterms:modified>
</cp:coreProperties>
</file>